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11" i="1"/>
  <c r="E11" s="1"/>
  <c r="D10"/>
  <c r="E10" s="1"/>
  <c r="D9"/>
  <c r="E9" s="1"/>
</calcChain>
</file>

<file path=xl/sharedStrings.xml><?xml version="1.0" encoding="utf-8"?>
<sst xmlns="http://schemas.openxmlformats.org/spreadsheetml/2006/main" count="20" uniqueCount="18">
  <si>
    <t xml:space="preserve">Украина 61058 г. Харьков пер. Ивановский, 5 </t>
  </si>
  <si>
    <t>№</t>
  </si>
  <si>
    <t>Наименование</t>
  </si>
  <si>
    <t>Ед. Изм.</t>
  </si>
  <si>
    <t>Розница</t>
  </si>
  <si>
    <r>
      <t xml:space="preserve">Опт </t>
    </r>
    <r>
      <rPr>
        <i/>
        <sz val="14"/>
        <rFont val="Calibri"/>
        <family val="2"/>
        <charset val="204"/>
      </rPr>
      <t>(от 500 шт.)</t>
    </r>
  </si>
  <si>
    <t>Щетка-планка «Петкус-гигант» 1085 мм.</t>
  </si>
  <si>
    <t>шт</t>
  </si>
  <si>
    <t>Щетка-шайба вибросепаратора А.1.БЦС-100.02.850 (щетка-ролик).</t>
  </si>
  <si>
    <t>Щетка-планка к зерноочистительным машинам ОВС  950 мм</t>
  </si>
  <si>
    <t>Наш сайт: kh-ts.com.ua</t>
  </si>
  <si>
    <t xml:space="preserve">     e-mail: nvk.khts@gmail.com</t>
  </si>
  <si>
    <t>Щётки очистительные</t>
  </si>
  <si>
    <t>НПК ХТС</t>
  </si>
  <si>
    <t xml:space="preserve"> моб. +38-050-905-70-85</t>
  </si>
  <si>
    <t xml:space="preserve"> моб. +38-096-837-91-68</t>
  </si>
  <si>
    <t>ЄДРПОУ 41622854, ІПН 416228520308, номер свідоцтва 172030450049</t>
  </si>
  <si>
    <t>р/р 26006052247298 в   ПАТ КБ"ПРИВАТБАНК",м.ХАРКІВ, МФО 351533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</si>
</sst>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i/>
      <sz val="20"/>
      <name val="Calibri"/>
      <family val="2"/>
    </font>
    <font>
      <b/>
      <i/>
      <sz val="10"/>
      <name val="Calibri"/>
      <family val="2"/>
      <charset val="204"/>
    </font>
    <font>
      <b/>
      <i/>
      <sz val="14"/>
      <name val="Calibri"/>
      <family val="2"/>
      <charset val="204"/>
    </font>
    <font>
      <b/>
      <i/>
      <sz val="10"/>
      <name val="Calibri"/>
      <family val="2"/>
    </font>
    <font>
      <u/>
      <sz val="11"/>
      <color indexed="12"/>
      <name val="Calibri"/>
      <family val="2"/>
    </font>
    <font>
      <b/>
      <i/>
      <u/>
      <sz val="14"/>
      <color indexed="12"/>
      <name val="Calibri"/>
      <family val="2"/>
      <charset val="204"/>
    </font>
    <font>
      <b/>
      <sz val="11"/>
      <color indexed="8"/>
      <name val="Calibri"/>
      <family val="2"/>
      <charset val="204"/>
    </font>
    <font>
      <i/>
      <sz val="14"/>
      <name val="Calibri"/>
      <family val="2"/>
      <charset val="204"/>
    </font>
    <font>
      <b/>
      <i/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9" fillId="0" borderId="1" xfId="0" applyFont="1" applyBorder="1" applyAlignment="1">
      <alignment horizontal="center" vertical="center"/>
    </xf>
    <xf numFmtId="0" fontId="5" fillId="0" borderId="11" xfId="1" applyNumberFormat="1" applyFont="1" applyFill="1" applyBorder="1" applyAlignment="1">
      <alignment horizontal="center" vertical="center"/>
    </xf>
    <xf numFmtId="43" fontId="5" fillId="0" borderId="2" xfId="1" applyFont="1" applyFill="1" applyBorder="1" applyAlignment="1">
      <alignment horizontal="center" vertical="center"/>
    </xf>
    <xf numFmtId="2" fontId="5" fillId="0" borderId="11" xfId="1" applyNumberFormat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11" fillId="0" borderId="14" xfId="2" applyFont="1" applyFill="1" applyBorder="1" applyAlignment="1">
      <alignment horizontal="left" vertical="center" wrapText="1"/>
    </xf>
    <xf numFmtId="0" fontId="11" fillId="0" borderId="15" xfId="2" applyFont="1" applyFill="1" applyBorder="1" applyAlignment="1">
      <alignment horizontal="center"/>
    </xf>
    <xf numFmtId="2" fontId="11" fillId="3" borderId="14" xfId="1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11" fillId="0" borderId="17" xfId="2" applyFont="1" applyFill="1" applyBorder="1" applyAlignment="1">
      <alignment horizontal="left" vertical="center" wrapText="1"/>
    </xf>
    <xf numFmtId="0" fontId="11" fillId="0" borderId="18" xfId="2" applyFont="1" applyFill="1" applyBorder="1" applyAlignment="1">
      <alignment horizontal="center" wrapText="1"/>
    </xf>
    <xf numFmtId="2" fontId="11" fillId="3" borderId="17" xfId="1" applyNumberFormat="1" applyFont="1" applyFill="1" applyBorder="1" applyAlignment="1">
      <alignment horizontal="center" vertical="center"/>
    </xf>
    <xf numFmtId="2" fontId="11" fillId="3" borderId="17" xfId="1" applyNumberFormat="1" applyFont="1" applyFill="1" applyBorder="1" applyAlignment="1">
      <alignment horizontal="center" vertical="center" wrapText="1"/>
    </xf>
    <xf numFmtId="2" fontId="11" fillId="0" borderId="17" xfId="1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0" fontId="11" fillId="0" borderId="20" xfId="2" applyFont="1" applyFill="1" applyBorder="1" applyAlignment="1">
      <alignment horizontal="left" vertical="center" wrapText="1"/>
    </xf>
    <xf numFmtId="0" fontId="11" fillId="0" borderId="21" xfId="2" applyFont="1" applyFill="1" applyBorder="1" applyAlignment="1">
      <alignment horizontal="center" wrapText="1"/>
    </xf>
    <xf numFmtId="2" fontId="11" fillId="0" borderId="20" xfId="1" applyNumberFormat="1" applyFont="1" applyFill="1" applyBorder="1" applyAlignment="1">
      <alignment horizontal="center" vertical="center" wrapText="1"/>
    </xf>
    <xf numFmtId="0" fontId="11" fillId="0" borderId="0" xfId="1" applyNumberFormat="1" applyFont="1" applyFill="1" applyBorder="1" applyAlignment="1">
      <alignment horizontal="left" vertical="center"/>
    </xf>
    <xf numFmtId="43" fontId="11" fillId="0" borderId="0" xfId="1" applyFont="1" applyFill="1" applyBorder="1"/>
    <xf numFmtId="2" fontId="11" fillId="0" borderId="0" xfId="1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8" fillId="0" borderId="8" xfId="3" applyFont="1" applyBorder="1" applyAlignment="1" applyProtection="1">
      <alignment horizontal="center"/>
    </xf>
    <xf numFmtId="0" fontId="8" fillId="0" borderId="9" xfId="3" applyFont="1" applyBorder="1" applyAlignment="1" applyProtection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2" borderId="4" xfId="1" applyNumberFormat="1" applyFont="1" applyFill="1" applyBorder="1" applyAlignment="1">
      <alignment horizontal="center" vertical="center"/>
    </xf>
    <xf numFmtId="0" fontId="5" fillId="2" borderId="12" xfId="1" applyNumberFormat="1" applyFont="1" applyFill="1" applyBorder="1" applyAlignment="1">
      <alignment horizontal="center" vertical="center"/>
    </xf>
    <xf numFmtId="0" fontId="5" fillId="2" borderId="5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</cellXfs>
  <cellStyles count="4">
    <cellStyle name="Гиперссылка" xfId="3" builtinId="8"/>
    <cellStyle name="Заголовок 4" xfId="2" builtinId="19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kharkov-trade-service.uaprom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>
      <selection activeCell="A4" sqref="A4:B4"/>
    </sheetView>
  </sheetViews>
  <sheetFormatPr defaultRowHeight="15"/>
  <cols>
    <col min="1" max="1" width="5.140625" customWidth="1"/>
    <col min="2" max="2" width="54.7109375" style="20" customWidth="1"/>
    <col min="3" max="3" width="13.7109375" style="21" customWidth="1"/>
    <col min="4" max="5" width="18.7109375" style="22" customWidth="1"/>
  </cols>
  <sheetData>
    <row r="1" spans="1:6" ht="27" thickBot="1">
      <c r="A1" s="34" t="s">
        <v>13</v>
      </c>
      <c r="B1" s="35"/>
      <c r="C1" s="35"/>
      <c r="D1" s="35"/>
      <c r="E1" s="36"/>
    </row>
    <row r="2" spans="1:6" ht="18.75">
      <c r="A2" s="37" t="s">
        <v>0</v>
      </c>
      <c r="B2" s="38"/>
      <c r="C2" s="25" t="s">
        <v>14</v>
      </c>
      <c r="D2" s="25"/>
      <c r="E2" s="26"/>
    </row>
    <row r="3" spans="1:6" ht="18.75">
      <c r="A3" s="39" t="s">
        <v>17</v>
      </c>
      <c r="B3" s="40"/>
      <c r="C3" s="25" t="s">
        <v>15</v>
      </c>
      <c r="D3" s="25"/>
      <c r="E3" s="26"/>
    </row>
    <row r="4" spans="1:6" ht="18.75">
      <c r="A4" s="23" t="s">
        <v>16</v>
      </c>
      <c r="B4" s="24"/>
      <c r="C4" s="25"/>
      <c r="D4" s="25"/>
      <c r="E4" s="26"/>
    </row>
    <row r="5" spans="1:6" ht="18.75">
      <c r="A5" s="23"/>
      <c r="B5" s="24"/>
      <c r="C5" s="25"/>
      <c r="D5" s="25"/>
      <c r="E5" s="26"/>
    </row>
    <row r="6" spans="1:6" ht="19.5" thickBot="1">
      <c r="A6" s="27" t="s">
        <v>10</v>
      </c>
      <c r="B6" s="28"/>
      <c r="C6" s="29" t="s">
        <v>11</v>
      </c>
      <c r="D6" s="29"/>
      <c r="E6" s="30"/>
    </row>
    <row r="7" spans="1:6" ht="38.25" thickBot="1">
      <c r="A7" s="1" t="s">
        <v>1</v>
      </c>
      <c r="B7" s="2" t="s">
        <v>2</v>
      </c>
      <c r="C7" s="3" t="s">
        <v>3</v>
      </c>
      <c r="D7" s="4" t="s">
        <v>4</v>
      </c>
      <c r="E7" s="5" t="s">
        <v>5</v>
      </c>
    </row>
    <row r="8" spans="1:6" ht="19.5" thickBot="1">
      <c r="A8" s="31" t="s">
        <v>12</v>
      </c>
      <c r="B8" s="32"/>
      <c r="C8" s="32"/>
      <c r="D8" s="32"/>
      <c r="E8" s="33"/>
    </row>
    <row r="9" spans="1:6">
      <c r="A9" s="6">
        <v>1</v>
      </c>
      <c r="B9" s="7" t="s">
        <v>6</v>
      </c>
      <c r="C9" s="8" t="s">
        <v>7</v>
      </c>
      <c r="D9" s="9">
        <f>76*F9</f>
        <v>76</v>
      </c>
      <c r="E9" s="9">
        <f>D9-2</f>
        <v>74</v>
      </c>
      <c r="F9">
        <v>1</v>
      </c>
    </row>
    <row r="10" spans="1:6" ht="30">
      <c r="A10" s="10">
        <v>2</v>
      </c>
      <c r="B10" s="11" t="s">
        <v>8</v>
      </c>
      <c r="C10" s="12" t="s">
        <v>7</v>
      </c>
      <c r="D10" s="13">
        <f>38*F9</f>
        <v>38</v>
      </c>
      <c r="E10" s="13">
        <f>D10-2</f>
        <v>36</v>
      </c>
    </row>
    <row r="11" spans="1:6" ht="30">
      <c r="A11" s="10">
        <v>3</v>
      </c>
      <c r="B11" s="11" t="s">
        <v>9</v>
      </c>
      <c r="C11" s="12" t="s">
        <v>7</v>
      </c>
      <c r="D11" s="14">
        <f>40*F9</f>
        <v>40</v>
      </c>
      <c r="E11" s="14">
        <f>D11-2</f>
        <v>38</v>
      </c>
    </row>
    <row r="12" spans="1:6">
      <c r="A12" s="10">
        <v>4</v>
      </c>
      <c r="B12" s="11"/>
      <c r="C12" s="12"/>
      <c r="D12" s="15"/>
      <c r="E12" s="15"/>
    </row>
    <row r="13" spans="1:6">
      <c r="A13" s="10">
        <v>5</v>
      </c>
      <c r="B13" s="11"/>
      <c r="C13" s="12"/>
      <c r="D13" s="15"/>
      <c r="E13" s="15"/>
    </row>
    <row r="14" spans="1:6">
      <c r="A14" s="10">
        <v>6</v>
      </c>
      <c r="B14" s="11"/>
      <c r="C14" s="12"/>
      <c r="D14" s="15"/>
      <c r="E14" s="15"/>
    </row>
    <row r="15" spans="1:6">
      <c r="A15" s="10">
        <v>7</v>
      </c>
      <c r="B15" s="11"/>
      <c r="C15" s="12"/>
      <c r="D15" s="15"/>
      <c r="E15" s="15"/>
    </row>
    <row r="16" spans="1:6">
      <c r="A16" s="10">
        <v>8</v>
      </c>
      <c r="B16" s="11"/>
      <c r="C16" s="12"/>
      <c r="D16" s="15"/>
      <c r="E16" s="15"/>
    </row>
    <row r="17" spans="1:5" ht="15.75" thickBot="1">
      <c r="A17" s="16">
        <v>9</v>
      </c>
      <c r="B17" s="17"/>
      <c r="C17" s="18"/>
      <c r="D17" s="15"/>
      <c r="E17" s="19"/>
    </row>
  </sheetData>
  <mergeCells count="12">
    <mergeCell ref="A4:B4"/>
    <mergeCell ref="C4:E4"/>
    <mergeCell ref="A1:E1"/>
    <mergeCell ref="A2:B2"/>
    <mergeCell ref="C2:E2"/>
    <mergeCell ref="A3:B3"/>
    <mergeCell ref="C3:E3"/>
    <mergeCell ref="A5:B5"/>
    <mergeCell ref="C5:E5"/>
    <mergeCell ref="A6:B6"/>
    <mergeCell ref="C6:E6"/>
    <mergeCell ref="A8:E8"/>
  </mergeCells>
  <hyperlinks>
    <hyperlink ref="A6" r:id="rId1" tooltip="http://kharkov-trade-service.uaprom.net/" display="http://kharkov-trade-service.uaprom.net/"/>
  </hyperlinks>
  <pageMargins left="0.7" right="0.7" top="0.75" bottom="0.75" header="0.3" footer="0.3"/>
  <pageSetup paperSize="9" orientation="portrait" horizontalDpi="180" verticalDpi="1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2018-03-05T14:22:43Z</dcterms:modified>
</cp:coreProperties>
</file>